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955" yWindow="65521" windowWidth="6000" windowHeight="6510" tabRatio="739" activeTab="0"/>
  </bookViews>
  <sheets>
    <sheet name="STUDENTI" sheetId="1" r:id="rId1"/>
    <sheet name="Graf1" sheetId="2" r:id="rId2"/>
  </sheets>
  <definedNames>
    <definedName name="_xlnm.Print_Area" localSheetId="0">'STUDENTI'!$J$3:$Y$33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<sst xmlns="http://schemas.openxmlformats.org/spreadsheetml/2006/main" count="81" uniqueCount="61">
  <si>
    <t>A</t>
  </si>
  <si>
    <t>Počet oken</t>
  </si>
  <si>
    <r>
      <t>i</t>
    </r>
    <r>
      <rPr>
        <b/>
        <vertAlign val="subscript"/>
        <sz val="10"/>
        <rFont val="Arial CE"/>
        <family val="2"/>
      </rPr>
      <t xml:space="preserve">ok </t>
    </r>
  </si>
  <si>
    <t>Plocha okna všetně rámu</t>
  </si>
  <si>
    <r>
      <t>S</t>
    </r>
    <r>
      <rPr>
        <b/>
        <vertAlign val="subscript"/>
        <sz val="10"/>
        <rFont val="Arial CE"/>
        <family val="2"/>
      </rPr>
      <t>ok</t>
    </r>
    <r>
      <rPr>
        <b/>
        <sz val="10"/>
        <rFont val="Arial CE"/>
        <family val="2"/>
      </rPr>
      <t xml:space="preserve"> </t>
    </r>
  </si>
  <si>
    <t>[W]</t>
  </si>
  <si>
    <t>Součinitel prostupu tepla okna</t>
  </si>
  <si>
    <t>s</t>
  </si>
  <si>
    <t>Podíl sálání na přenosu tepla do povrchu stěny</t>
  </si>
  <si>
    <r>
      <t>n</t>
    </r>
    <r>
      <rPr>
        <b/>
        <vertAlign val="subscript"/>
        <sz val="10"/>
        <rFont val="Arial CE"/>
        <family val="2"/>
      </rPr>
      <t xml:space="preserve">  </t>
    </r>
  </si>
  <si>
    <t>Časový úsek</t>
  </si>
  <si>
    <t>Dt</t>
  </si>
  <si>
    <t>Součinitel přestupu tepla konvekcí</t>
  </si>
  <si>
    <r>
      <t>r</t>
    </r>
    <r>
      <rPr>
        <b/>
        <vertAlign val="subscript"/>
        <sz val="10"/>
        <rFont val="Arial CE"/>
        <family val="2"/>
      </rPr>
      <t xml:space="preserve">p    </t>
    </r>
  </si>
  <si>
    <t>Plocha podlahy</t>
  </si>
  <si>
    <r>
      <t>S</t>
    </r>
    <r>
      <rPr>
        <b/>
        <vertAlign val="subscript"/>
        <sz val="10"/>
        <rFont val="Arial CE"/>
        <family val="2"/>
      </rPr>
      <t xml:space="preserve">p   </t>
    </r>
  </si>
  <si>
    <t>Měrná tepelná kapacita osluněných stěn</t>
  </si>
  <si>
    <t>-</t>
  </si>
  <si>
    <t>[°C]</t>
  </si>
  <si>
    <t>Hodina</t>
  </si>
  <si>
    <t>Tepelné zisky sluneční radiací</t>
  </si>
  <si>
    <r>
      <t>t</t>
    </r>
    <r>
      <rPr>
        <b/>
        <vertAlign val="subscript"/>
        <sz val="10"/>
        <rFont val="Arial CE"/>
        <family val="2"/>
      </rPr>
      <t>e</t>
    </r>
  </si>
  <si>
    <t>Teplota venkovního vzduchu</t>
  </si>
  <si>
    <t>Objemový průtok větracího vzduchu</t>
  </si>
  <si>
    <t>Teplota vzduchu v místnosti</t>
  </si>
  <si>
    <t>Teplota akumulačních stěn místnosti</t>
  </si>
  <si>
    <t>Konstanty matic</t>
  </si>
  <si>
    <t>Determinanty pro řešení</t>
  </si>
  <si>
    <r>
      <t>t</t>
    </r>
    <r>
      <rPr>
        <b/>
        <vertAlign val="subscript"/>
        <sz val="10"/>
        <rFont val="Arial CE"/>
        <family val="2"/>
      </rPr>
      <t>i</t>
    </r>
  </si>
  <si>
    <t>a11</t>
  </si>
  <si>
    <t>a12</t>
  </si>
  <si>
    <t>a21</t>
  </si>
  <si>
    <t>a22</t>
  </si>
  <si>
    <t>b1</t>
  </si>
  <si>
    <t>b2</t>
  </si>
  <si>
    <t>B1</t>
  </si>
  <si>
    <t>B2</t>
  </si>
  <si>
    <r>
      <t>[m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/h]</t>
    </r>
  </si>
  <si>
    <r>
      <t>t</t>
    </r>
    <r>
      <rPr>
        <b/>
        <vertAlign val="subscript"/>
        <sz val="10"/>
        <rFont val="Arial CE"/>
        <family val="2"/>
      </rPr>
      <t>m</t>
    </r>
  </si>
  <si>
    <r>
      <t>Q</t>
    </r>
    <r>
      <rPr>
        <b/>
        <vertAlign val="subscript"/>
        <sz val="10"/>
        <rFont val="Arial CE"/>
        <family val="2"/>
      </rPr>
      <t>r</t>
    </r>
  </si>
  <si>
    <r>
      <t>Q</t>
    </r>
    <r>
      <rPr>
        <b/>
        <vertAlign val="subscript"/>
        <sz val="10"/>
        <rFont val="Arial CE"/>
        <family val="0"/>
      </rPr>
      <t>i</t>
    </r>
  </si>
  <si>
    <t>Vnitřní zisky</t>
  </si>
  <si>
    <r>
      <t>V</t>
    </r>
    <r>
      <rPr>
        <b/>
        <vertAlign val="subscript"/>
        <sz val="10"/>
        <rFont val="Arial CE"/>
        <family val="0"/>
      </rPr>
      <t>e</t>
    </r>
  </si>
  <si>
    <t>Výpočet tepelné zátěže neklimatizovaných prostorů</t>
  </si>
  <si>
    <t>Zadání</t>
  </si>
  <si>
    <t>Výpočet</t>
  </si>
  <si>
    <t>Průtok větracího vzduchu</t>
  </si>
  <si>
    <t>m3/h</t>
  </si>
  <si>
    <t>W</t>
  </si>
  <si>
    <t>W/m2K</t>
  </si>
  <si>
    <r>
      <t>a</t>
    </r>
    <r>
      <rPr>
        <b/>
        <sz val="10"/>
        <rFont val="Arial"/>
        <family val="2"/>
      </rPr>
      <t>k</t>
    </r>
  </si>
  <si>
    <t>m2</t>
  </si>
  <si>
    <t>kg/m2</t>
  </si>
  <si>
    <t>J/kg.K</t>
  </si>
  <si>
    <t>M</t>
  </si>
  <si>
    <t>Plošná hmotnost podlahy (10 cm)</t>
  </si>
  <si>
    <t>kg</t>
  </si>
  <si>
    <t>Hmotnost stěn (podlahy)</t>
  </si>
  <si>
    <t>Vnitřní tepelné zisky</t>
  </si>
  <si>
    <r>
      <t>U</t>
    </r>
    <r>
      <rPr>
        <b/>
        <vertAlign val="subscript"/>
        <sz val="10"/>
        <rFont val="Arial CE"/>
        <family val="2"/>
      </rPr>
      <t xml:space="preserve">ok  </t>
    </r>
  </si>
  <si>
    <r>
      <t>c</t>
    </r>
    <r>
      <rPr>
        <b/>
        <vertAlign val="subscript"/>
        <sz val="10"/>
        <rFont val="Arial CE"/>
        <family val="0"/>
      </rPr>
      <t>m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</si>
</sst>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E+00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1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color indexed="8"/>
      <name val="Arial CE"/>
      <family val="2"/>
    </font>
    <font>
      <sz val="8"/>
      <color indexed="8"/>
      <name val="Arial CE"/>
      <family val="0"/>
    </font>
    <font>
      <sz val="9.2"/>
      <color indexed="8"/>
      <name val="Arial CE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8"/>
      <color indexed="57"/>
      <name val="Calibri Light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 CE"/>
      <family val="0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+mn-ea"/>
      <family val="0"/>
    </font>
    <font>
      <sz val="14"/>
      <color indexed="63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1" fillId="0" borderId="14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33" borderId="24" xfId="0" applyNumberFormat="1" applyFont="1" applyFill="1" applyBorder="1" applyAlignment="1" applyProtection="1">
      <alignment horizontal="center" vertical="center"/>
      <protection hidden="1"/>
    </xf>
    <xf numFmtId="1" fontId="0" fillId="33" borderId="25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1" fontId="0" fillId="33" borderId="26" xfId="0" applyNumberFormat="1" applyFill="1" applyBorder="1" applyAlignment="1" applyProtection="1">
      <alignment horizontal="center" vertical="center"/>
      <protection hidden="1"/>
    </xf>
    <xf numFmtId="164" fontId="0" fillId="33" borderId="27" xfId="0" applyNumberFormat="1" applyFill="1" applyBorder="1" applyAlignment="1" applyProtection="1">
      <alignment horizontal="center" vertical="center"/>
      <protection hidden="1"/>
    </xf>
    <xf numFmtId="164" fontId="0" fillId="33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vertical="center"/>
    </xf>
    <xf numFmtId="1" fontId="0" fillId="33" borderId="21" xfId="0" applyNumberFormat="1" applyFill="1" applyBorder="1" applyAlignment="1" applyProtection="1">
      <alignment horizontal="center" vertical="center"/>
      <protection hidden="1"/>
    </xf>
    <xf numFmtId="164" fontId="0" fillId="0" borderId="15" xfId="0" applyNumberForma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Fill="1" applyBorder="1" applyAlignment="1">
      <alignment horizontal="center" textRotation="90" wrapText="1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1" fillId="0" borderId="24" xfId="0" applyFont="1" applyBorder="1" applyAlignment="1" applyProtection="1">
      <alignment horizontal="center"/>
      <protection/>
    </xf>
    <xf numFmtId="164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1" fillId="0" borderId="29" xfId="0" applyFont="1" applyBorder="1" applyAlignment="1" applyProtection="1">
      <alignment horizontal="centerContinuous" vertical="center"/>
      <protection/>
    </xf>
    <xf numFmtId="0" fontId="0" fillId="0" borderId="30" xfId="0" applyBorder="1" applyAlignment="1" applyProtection="1">
      <alignment horizontal="centerContinuous" vertical="center"/>
      <protection/>
    </xf>
    <xf numFmtId="0" fontId="1" fillId="0" borderId="30" xfId="0" applyFont="1" applyBorder="1" applyAlignment="1" applyProtection="1">
      <alignment horizontal="centerContinuous" vertical="center"/>
      <protection/>
    </xf>
    <xf numFmtId="0" fontId="0" fillId="0" borderId="31" xfId="0" applyBorder="1" applyAlignment="1" applyProtection="1">
      <alignment horizontal="centerContinuous" vertic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164" fontId="0" fillId="0" borderId="32" xfId="0" applyNumberFormat="1" applyFill="1" applyBorder="1" applyAlignment="1" applyProtection="1">
      <alignment horizontal="center"/>
      <protection hidden="1"/>
    </xf>
    <xf numFmtId="164" fontId="0" fillId="0" borderId="25" xfId="0" applyNumberFormat="1" applyFill="1" applyBorder="1" applyAlignment="1" applyProtection="1">
      <alignment horizontal="center"/>
      <protection hidden="1"/>
    </xf>
    <xf numFmtId="1" fontId="0" fillId="0" borderId="25" xfId="0" applyNumberForma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0" fillId="34" borderId="3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164" fontId="0" fillId="33" borderId="34" xfId="0" applyNumberFormat="1" applyFill="1" applyBorder="1" applyAlignment="1" applyProtection="1">
      <alignment horizontal="center"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/>
    </xf>
    <xf numFmtId="164" fontId="0" fillId="0" borderId="16" xfId="0" applyNumberFormat="1" applyFill="1" applyBorder="1" applyAlignment="1" applyProtection="1">
      <alignment horizontal="center" vertical="center"/>
      <protection hidden="1"/>
    </xf>
    <xf numFmtId="164" fontId="0" fillId="0" borderId="20" xfId="0" applyNumberForma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/>
    </xf>
    <xf numFmtId="0" fontId="7" fillId="0" borderId="23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textRotation="90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 applyProtection="1">
      <alignment/>
      <protection hidden="1"/>
    </xf>
    <xf numFmtId="1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8" fillId="0" borderId="38" xfId="0" applyFont="1" applyBorder="1" applyAlignment="1">
      <alignment horizontal="center" vertical="center" textRotation="90" wrapText="1"/>
    </xf>
    <xf numFmtId="1" fontId="8" fillId="0" borderId="38" xfId="0" applyNumberFormat="1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textRotation="90" wrapText="1"/>
    </xf>
    <xf numFmtId="0" fontId="0" fillId="0" borderId="40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1" fontId="0" fillId="0" borderId="33" xfId="0" applyNumberFormat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164" fontId="0" fillId="0" borderId="36" xfId="0" applyNumberFormat="1" applyFill="1" applyBorder="1" applyAlignment="1" applyProtection="1">
      <alignment horizontal="center"/>
      <protection hidden="1"/>
    </xf>
    <xf numFmtId="11" fontId="0" fillId="0" borderId="37" xfId="0" applyNumberFormat="1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Průběh teplot externího a interního vzduch, stěn a přiváděného vzduchu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v>'Tep. toky'!#REF!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'Tep. toky'!#REF!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'Tep. toky'!#REF!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'Tep. toky'!#REF!</c:v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546551"/>
        <c:axId val="6483504"/>
      </c:lineChart>
      <c:catAx>
        <c:axId val="3054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čas [h]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 val="autoZero"/>
        <c:auto val="0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 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-0.0015"/>
          <c:w val="0.94925"/>
          <c:h val="0.94875"/>
        </c:manualLayout>
      </c:layout>
      <c:scatterChart>
        <c:scatterStyle val="smoothMarker"/>
        <c:varyColors val="0"/>
        <c:ser>
          <c:idx val="0"/>
          <c:order val="0"/>
          <c:tx>
            <c:v>te</c:v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STUDENTI!$J$9:$J$33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STUDENTI!$K$9:$K$33</c:f>
              <c:numCache>
                <c:ptCount val="25"/>
                <c:pt idx="0">
                  <c:v>18.060116375320664</c:v>
                </c:pt>
                <c:pt idx="1">
                  <c:v>16.93410939960614</c:v>
                </c:pt>
                <c:pt idx="2">
                  <c:v>16.236838947155142</c:v>
                </c:pt>
                <c:pt idx="3">
                  <c:v>16.00000221947716</c:v>
                </c:pt>
                <c:pt idx="4">
                  <c:v>16.239722981160334</c:v>
                </c:pt>
                <c:pt idx="5">
                  <c:v>16.93968112355359</c:v>
                </c:pt>
                <c:pt idx="6">
                  <c:v>18.052223732262437</c:v>
                </c:pt>
                <c:pt idx="7">
                  <c:v>19.501609281498283</c:v>
                </c:pt>
                <c:pt idx="8">
                  <c:v>21.189164091623386</c:v>
                </c:pt>
                <c:pt idx="9">
                  <c:v>23</c:v>
                </c:pt>
                <c:pt idx="10">
                  <c:v>24.810835908376614</c:v>
                </c:pt>
                <c:pt idx="11">
                  <c:v>26.498390718501717</c:v>
                </c:pt>
                <c:pt idx="12">
                  <c:v>27.947776267737563</c:v>
                </c:pt>
                <c:pt idx="13">
                  <c:v>29.06031887644641</c:v>
                </c:pt>
                <c:pt idx="14">
                  <c:v>29.760277018839666</c:v>
                </c:pt>
                <c:pt idx="15">
                  <c:v>29.999997780522843</c:v>
                </c:pt>
                <c:pt idx="16">
                  <c:v>29.763161052844858</c:v>
                </c:pt>
                <c:pt idx="17">
                  <c:v>29.06589060039386</c:v>
                </c:pt>
                <c:pt idx="18">
                  <c:v>27.955656360539024</c:v>
                </c:pt>
                <c:pt idx="19">
                  <c:v>26.508042706095466</c:v>
                </c:pt>
                <c:pt idx="20">
                  <c:v>24.82160268670073</c:v>
                </c:pt>
                <c:pt idx="21">
                  <c:v>23.011148570415408</c:v>
                </c:pt>
                <c:pt idx="22">
                  <c:v>21.19993546321413</c:v>
                </c:pt>
                <c:pt idx="23">
                  <c:v>19.511270142917244</c:v>
                </c:pt>
                <c:pt idx="24">
                  <c:v>18.060116375320664</c:v>
                </c:pt>
              </c:numCache>
            </c:numRef>
          </c:yVal>
          <c:smooth val="1"/>
        </c:ser>
        <c:ser>
          <c:idx val="1"/>
          <c:order val="1"/>
          <c:tx>
            <c:v>ti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STUDENTI!$J$9:$J$33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STUDENTI!$O$9:$O$33</c:f>
              <c:numCache>
                <c:ptCount val="25"/>
              </c:numCache>
            </c:numRef>
          </c:yVal>
          <c:smooth val="1"/>
        </c:ser>
        <c:ser>
          <c:idx val="2"/>
          <c:order val="2"/>
          <c:tx>
            <c:v>tm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STUDENTI!$J$9:$J$33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STUDENTI!$P$9:$P$33</c:f>
              <c:numCache>
                <c:ptCount val="25"/>
              </c:numCache>
            </c:numRef>
          </c:yVal>
          <c:smooth val="1"/>
        </c:ser>
        <c:axId val="58351537"/>
        <c:axId val="55401786"/>
      </c:scatterChart>
      <c:valAx>
        <c:axId val="58351537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Čas [h]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401786"/>
        <c:crosses val="autoZero"/>
        <c:crossBetween val="midCat"/>
        <c:dispUnits/>
        <c:majorUnit val="4"/>
      </c:valAx>
      <c:valAx>
        <c:axId val="55401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Teplota [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35153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67825"/>
          <c:w val="0.09325"/>
          <c:h val="0.16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workbookViewId="0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28</xdr:col>
      <xdr:colOff>409575</xdr:colOff>
      <xdr:row>0</xdr:row>
      <xdr:rowOff>0</xdr:rowOff>
    </xdr:to>
    <xdr:graphicFrame>
      <xdr:nvGraphicFramePr>
        <xdr:cNvPr id="1" name="graf 3"/>
        <xdr:cNvGraphicFramePr/>
      </xdr:nvGraphicFramePr>
      <xdr:xfrm>
        <a:off x="6153150" y="0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Q118"/>
  <sheetViews>
    <sheetView tabSelected="1" zoomScalePageLayoutView="0" workbookViewId="0" topLeftCell="A1">
      <selection activeCell="T18" sqref="T18"/>
    </sheetView>
  </sheetViews>
  <sheetFormatPr defaultColWidth="0" defaultRowHeight="0" customHeight="1" zeroHeight="1"/>
  <cols>
    <col min="1" max="1" width="6.25390625" style="1" customWidth="1"/>
    <col min="2" max="2" width="8.00390625" style="1" customWidth="1"/>
    <col min="3" max="3" width="9.00390625" style="1" customWidth="1"/>
    <col min="4" max="4" width="9.625" style="11" customWidth="1"/>
    <col min="5" max="5" width="8.875" style="11" customWidth="1"/>
    <col min="6" max="6" width="9.25390625" style="11" customWidth="1"/>
    <col min="7" max="7" width="8.75390625" style="11" customWidth="1"/>
    <col min="8" max="8" width="9.00390625" style="36" customWidth="1"/>
    <col min="9" max="9" width="9.00390625" style="13" customWidth="1"/>
    <col min="10" max="11" width="9.00390625" style="11" customWidth="1"/>
    <col min="12" max="12" width="9.00390625" style="1" customWidth="1"/>
    <col min="13" max="14" width="8.25390625" style="1" customWidth="1"/>
    <col min="15" max="15" width="6.00390625" style="1" customWidth="1"/>
    <col min="16" max="16" width="8.875" style="11" customWidth="1"/>
    <col min="17" max="17" width="8.25390625" style="1" customWidth="1"/>
    <col min="18" max="18" width="8.375" style="1" customWidth="1"/>
    <col min="19" max="19" width="8.25390625" style="1" customWidth="1"/>
    <col min="20" max="20" width="8.00390625" style="1" customWidth="1"/>
    <col min="21" max="21" width="7.875" style="1" customWidth="1"/>
    <col min="22" max="22" width="10.00390625" style="1" bestFit="1" customWidth="1"/>
    <col min="23" max="23" width="9.375" style="1" customWidth="1"/>
    <col min="24" max="24" width="10.00390625" style="1" customWidth="1"/>
    <col min="25" max="25" width="9.75390625" style="1" customWidth="1"/>
    <col min="26" max="26" width="7.75390625" style="1" hidden="1" customWidth="1"/>
    <col min="27" max="27" width="8.00390625" style="3" hidden="1" customWidth="1"/>
    <col min="28" max="29" width="7.75390625" style="1" hidden="1" customWidth="1"/>
    <col min="30" max="30" width="1.625" style="1" hidden="1" customWidth="1"/>
    <col min="31" max="31" width="7.25390625" style="1" hidden="1" customWidth="1"/>
    <col min="32" max="32" width="7.00390625" style="1" hidden="1" customWidth="1"/>
    <col min="33" max="33" width="1.875" style="1" hidden="1" customWidth="1"/>
    <col min="34" max="34" width="5.00390625" style="1" hidden="1" customWidth="1"/>
    <col min="35" max="38" width="7.125" style="1" hidden="1" customWidth="1"/>
    <col min="39" max="40" width="7.875" style="1" hidden="1" customWidth="1"/>
    <col min="41" max="41" width="6.125" style="1" hidden="1" customWidth="1"/>
    <col min="42" max="53" width="7.125" style="1" hidden="1" customWidth="1"/>
    <col min="54" max="16384" width="0" style="1" hidden="1" customWidth="1"/>
  </cols>
  <sheetData>
    <row r="1" spans="1:43" s="8" customFormat="1" ht="15" customHeight="1">
      <c r="A1" s="5"/>
      <c r="B1" s="6"/>
      <c r="C1" s="6"/>
      <c r="D1" s="6"/>
      <c r="H1" s="58"/>
      <c r="I1" s="56"/>
      <c r="J1"/>
      <c r="K1" s="1"/>
      <c r="L1"/>
      <c r="M1"/>
      <c r="N1"/>
      <c r="O1"/>
      <c r="P1" s="19"/>
      <c r="Q1" s="19"/>
      <c r="R1" s="19"/>
      <c r="S1" s="19"/>
      <c r="T1" s="1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2:43" s="7" customFormat="1" ht="16.5" customHeight="1" thickBot="1">
      <c r="B2" s="33"/>
      <c r="C2" s="34"/>
      <c r="D2" s="34"/>
      <c r="H2" s="59"/>
      <c r="I2" s="56"/>
      <c r="J2"/>
      <c r="K2"/>
      <c r="L2"/>
      <c r="M2"/>
      <c r="N2"/>
      <c r="P2" s="91"/>
      <c r="Q2" s="92"/>
      <c r="R2" s="59"/>
      <c r="S2" s="19"/>
      <c r="T2" s="1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0:43" s="84" customFormat="1" ht="8.25" customHeight="1">
      <c r="J3" s="87"/>
      <c r="K3" s="20"/>
      <c r="L3" s="20"/>
      <c r="M3" s="20"/>
      <c r="N3" s="26"/>
      <c r="O3" s="26"/>
      <c r="P3" s="26"/>
      <c r="Q3" s="88"/>
      <c r="R3" s="88"/>
      <c r="S3" s="88"/>
      <c r="T3" s="88"/>
      <c r="U3" s="89"/>
      <c r="V3" s="90"/>
      <c r="W3" s="20"/>
      <c r="X3" s="20"/>
      <c r="Y3" s="24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27" ht="19.5" customHeight="1">
      <c r="A4" s="85" t="s">
        <v>43</v>
      </c>
      <c r="J4" s="85" t="s">
        <v>45</v>
      </c>
      <c r="K4" s="60"/>
      <c r="L4" s="60"/>
      <c r="M4" s="34"/>
      <c r="N4" s="52"/>
      <c r="O4" s="52"/>
      <c r="P4" s="52"/>
      <c r="Q4" s="52"/>
      <c r="R4" s="52"/>
      <c r="S4" s="52"/>
      <c r="T4" s="53"/>
      <c r="U4" s="57"/>
      <c r="V4" s="34"/>
      <c r="Y4" s="35"/>
      <c r="AA4" s="1"/>
    </row>
    <row r="5" spans="10:27" ht="8.25" customHeight="1" thickBot="1">
      <c r="J5" s="38"/>
      <c r="K5" s="61"/>
      <c r="L5" s="18"/>
      <c r="M5" s="3"/>
      <c r="N5" s="3"/>
      <c r="O5" s="3"/>
      <c r="P5" s="3"/>
      <c r="Q5" s="54"/>
      <c r="R5" s="54"/>
      <c r="S5" s="54"/>
      <c r="T5" s="55"/>
      <c r="Y5" s="35"/>
      <c r="AA5" s="1"/>
    </row>
    <row r="6" spans="10:43" s="9" customFormat="1" ht="102" customHeight="1">
      <c r="J6" s="86" t="s">
        <v>19</v>
      </c>
      <c r="K6" s="78" t="s">
        <v>22</v>
      </c>
      <c r="L6" s="98" t="s">
        <v>20</v>
      </c>
      <c r="M6" s="99" t="s">
        <v>41</v>
      </c>
      <c r="N6" s="99" t="s">
        <v>23</v>
      </c>
      <c r="O6" s="103" t="s">
        <v>24</v>
      </c>
      <c r="P6" s="79" t="s">
        <v>25</v>
      </c>
      <c r="Q6" s="66" t="s">
        <v>26</v>
      </c>
      <c r="R6" s="67"/>
      <c r="S6" s="67"/>
      <c r="T6" s="67"/>
      <c r="U6" s="67"/>
      <c r="V6" s="67"/>
      <c r="W6" s="68" t="s">
        <v>27</v>
      </c>
      <c r="X6" s="67"/>
      <c r="Y6" s="69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s="9" customFormat="1" ht="15" customHeight="1">
      <c r="A7" s="4" t="s">
        <v>44</v>
      </c>
      <c r="J7" s="38"/>
      <c r="K7" s="14" t="s">
        <v>21</v>
      </c>
      <c r="L7" s="100" t="s">
        <v>39</v>
      </c>
      <c r="M7" s="101" t="s">
        <v>40</v>
      </c>
      <c r="N7" s="102" t="s">
        <v>42</v>
      </c>
      <c r="O7" s="12" t="s">
        <v>28</v>
      </c>
      <c r="P7" s="28" t="s">
        <v>38</v>
      </c>
      <c r="Q7" s="70" t="s">
        <v>29</v>
      </c>
      <c r="R7" s="62" t="s">
        <v>30</v>
      </c>
      <c r="S7" s="62" t="s">
        <v>31</v>
      </c>
      <c r="T7" s="62" t="s">
        <v>32</v>
      </c>
      <c r="U7" s="62" t="s">
        <v>33</v>
      </c>
      <c r="V7" s="62" t="s">
        <v>34</v>
      </c>
      <c r="W7" s="62" t="s">
        <v>0</v>
      </c>
      <c r="X7" s="62" t="s">
        <v>35</v>
      </c>
      <c r="Y7" s="71" t="s">
        <v>36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9" customFormat="1" ht="15" customHeight="1" thickBot="1">
      <c r="A8" s="44" t="s">
        <v>58</v>
      </c>
      <c r="F8" s="30" t="s">
        <v>40</v>
      </c>
      <c r="G8" s="9">
        <v>10000</v>
      </c>
      <c r="H8" s="44" t="s">
        <v>48</v>
      </c>
      <c r="J8" s="2"/>
      <c r="K8" s="15" t="s">
        <v>18</v>
      </c>
      <c r="L8" s="32" t="s">
        <v>5</v>
      </c>
      <c r="M8" s="32" t="s">
        <v>5</v>
      </c>
      <c r="N8" s="16" t="s">
        <v>37</v>
      </c>
      <c r="O8" s="10" t="s">
        <v>18</v>
      </c>
      <c r="P8" s="29" t="s">
        <v>18</v>
      </c>
      <c r="Q8" s="95"/>
      <c r="R8" s="96"/>
      <c r="S8" s="96"/>
      <c r="T8" s="96"/>
      <c r="U8" s="96"/>
      <c r="V8" s="96"/>
      <c r="W8" s="96" t="s">
        <v>17</v>
      </c>
      <c r="X8" s="96" t="s">
        <v>17</v>
      </c>
      <c r="Y8" s="97" t="s">
        <v>17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48" customFormat="1" ht="15.75" customHeight="1" thickBot="1">
      <c r="A9" s="48" t="s">
        <v>46</v>
      </c>
      <c r="F9" s="30" t="s">
        <v>42</v>
      </c>
      <c r="G9" s="105">
        <v>5000</v>
      </c>
      <c r="H9" s="48" t="s">
        <v>47</v>
      </c>
      <c r="J9" s="76">
        <v>0</v>
      </c>
      <c r="K9" s="80">
        <v>18.060116375320664</v>
      </c>
      <c r="L9" s="40">
        <v>0</v>
      </c>
      <c r="M9" s="45">
        <f>+G8</f>
        <v>10000</v>
      </c>
      <c r="N9" s="45">
        <f>+G9</f>
        <v>5000</v>
      </c>
      <c r="O9" s="46"/>
      <c r="P9" s="47"/>
      <c r="Q9" s="93" t="s">
        <v>17</v>
      </c>
      <c r="R9" s="94" t="s">
        <v>17</v>
      </c>
      <c r="S9" s="94" t="s">
        <v>17</v>
      </c>
      <c r="T9" s="94" t="s">
        <v>17</v>
      </c>
      <c r="U9" s="94" t="s">
        <v>17</v>
      </c>
      <c r="V9" s="94" t="s">
        <v>17</v>
      </c>
      <c r="W9" s="94" t="s">
        <v>17</v>
      </c>
      <c r="X9" s="94" t="s">
        <v>17</v>
      </c>
      <c r="Y9" s="104" t="s">
        <v>17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8:43" ht="15.75" customHeight="1">
      <c r="H10" s="48"/>
      <c r="J10" s="76">
        <v>1</v>
      </c>
      <c r="K10" s="80">
        <v>16.93410939960614</v>
      </c>
      <c r="L10" s="40">
        <v>0</v>
      </c>
      <c r="M10" s="45">
        <f>+M9</f>
        <v>10000</v>
      </c>
      <c r="N10" s="45">
        <f>+N9</f>
        <v>5000</v>
      </c>
      <c r="O10" s="50"/>
      <c r="P10" s="51"/>
      <c r="Q10" s="72"/>
      <c r="R10" s="63"/>
      <c r="S10" s="64"/>
      <c r="T10" s="63"/>
      <c r="U10" s="64"/>
      <c r="V10" s="64"/>
      <c r="W10" s="65"/>
      <c r="X10" s="65"/>
      <c r="Y10" s="113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7" customFormat="1" ht="15.75" customHeight="1">
      <c r="A11" s="7" t="s">
        <v>12</v>
      </c>
      <c r="F11" s="25" t="s">
        <v>50</v>
      </c>
      <c r="G11" s="17">
        <v>3.5</v>
      </c>
      <c r="H11" s="48" t="s">
        <v>49</v>
      </c>
      <c r="J11" s="76">
        <v>2</v>
      </c>
      <c r="K11" s="80">
        <v>16.236838947155142</v>
      </c>
      <c r="L11" s="40">
        <v>0</v>
      </c>
      <c r="M11" s="45">
        <f aca="true" t="shared" si="0" ref="M11:N33">+M10</f>
        <v>10000</v>
      </c>
      <c r="N11" s="45">
        <f t="shared" si="0"/>
        <v>5000</v>
      </c>
      <c r="O11" s="50"/>
      <c r="P11" s="51"/>
      <c r="Q11" s="72"/>
      <c r="R11" s="63"/>
      <c r="S11" s="64"/>
      <c r="T11" s="63"/>
      <c r="U11" s="64"/>
      <c r="V11" s="64"/>
      <c r="W11" s="65"/>
      <c r="X11" s="65"/>
      <c r="Y11" s="11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>
      <c r="A12" s="7" t="s">
        <v>8</v>
      </c>
      <c r="B12" s="27"/>
      <c r="C12" s="19"/>
      <c r="D12" s="19"/>
      <c r="E12" s="1"/>
      <c r="F12" s="25" t="s">
        <v>9</v>
      </c>
      <c r="G12" s="39">
        <v>0.5</v>
      </c>
      <c r="H12" s="106" t="s">
        <v>17</v>
      </c>
      <c r="J12" s="76">
        <v>3</v>
      </c>
      <c r="K12" s="80">
        <v>16.00000221947716</v>
      </c>
      <c r="L12" s="40">
        <v>0</v>
      </c>
      <c r="M12" s="45">
        <f t="shared" si="0"/>
        <v>10000</v>
      </c>
      <c r="N12" s="45">
        <f t="shared" si="0"/>
        <v>5000</v>
      </c>
      <c r="O12" s="50"/>
      <c r="P12" s="51"/>
      <c r="Q12" s="72"/>
      <c r="R12" s="63"/>
      <c r="S12" s="64"/>
      <c r="T12" s="63"/>
      <c r="U12" s="64"/>
      <c r="V12" s="64"/>
      <c r="W12" s="65"/>
      <c r="X12" s="65"/>
      <c r="Y12" s="113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5.75" customHeight="1">
      <c r="A13" s="7" t="s">
        <v>10</v>
      </c>
      <c r="D13" s="1"/>
      <c r="E13" s="1"/>
      <c r="F13" s="31" t="s">
        <v>11</v>
      </c>
      <c r="G13" s="17">
        <v>3600</v>
      </c>
      <c r="H13" s="107" t="s">
        <v>7</v>
      </c>
      <c r="J13" s="76">
        <v>4</v>
      </c>
      <c r="K13" s="80">
        <v>16.239722981160334</v>
      </c>
      <c r="L13" s="40">
        <v>0</v>
      </c>
      <c r="M13" s="45">
        <f t="shared" si="0"/>
        <v>10000</v>
      </c>
      <c r="N13" s="45">
        <f t="shared" si="0"/>
        <v>5000</v>
      </c>
      <c r="O13" s="50"/>
      <c r="P13" s="51"/>
      <c r="Q13" s="72"/>
      <c r="R13" s="63"/>
      <c r="S13" s="64"/>
      <c r="T13" s="63"/>
      <c r="U13" s="64"/>
      <c r="V13" s="64"/>
      <c r="W13" s="65"/>
      <c r="X13" s="65"/>
      <c r="Y13" s="1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0:43" ht="15.75" customHeight="1">
      <c r="J14" s="76">
        <v>5</v>
      </c>
      <c r="K14" s="80">
        <v>16.93968112355359</v>
      </c>
      <c r="L14" s="40">
        <v>0</v>
      </c>
      <c r="M14" s="45">
        <f t="shared" si="0"/>
        <v>10000</v>
      </c>
      <c r="N14" s="45">
        <f t="shared" si="0"/>
        <v>5000</v>
      </c>
      <c r="O14" s="50"/>
      <c r="P14" s="51"/>
      <c r="Q14" s="72"/>
      <c r="R14" s="63"/>
      <c r="S14" s="64"/>
      <c r="T14" s="63"/>
      <c r="U14" s="64"/>
      <c r="V14" s="64"/>
      <c r="W14" s="65"/>
      <c r="X14" s="65"/>
      <c r="Y14" s="11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5.75" customHeight="1">
      <c r="A15" s="48" t="s">
        <v>14</v>
      </c>
      <c r="F15" s="18" t="s">
        <v>15</v>
      </c>
      <c r="G15" s="108">
        <v>1000</v>
      </c>
      <c r="H15" s="107" t="s">
        <v>51</v>
      </c>
      <c r="J15" s="76">
        <v>6</v>
      </c>
      <c r="K15" s="80">
        <v>18.052223732262437</v>
      </c>
      <c r="L15" s="40">
        <v>7210.295214532669</v>
      </c>
      <c r="M15" s="45">
        <f t="shared" si="0"/>
        <v>10000</v>
      </c>
      <c r="N15" s="45">
        <f t="shared" si="0"/>
        <v>5000</v>
      </c>
      <c r="O15" s="50"/>
      <c r="P15" s="51"/>
      <c r="Q15" s="72"/>
      <c r="R15" s="63"/>
      <c r="S15" s="64"/>
      <c r="T15" s="63"/>
      <c r="U15" s="64"/>
      <c r="V15" s="64"/>
      <c r="W15" s="65"/>
      <c r="X15" s="65"/>
      <c r="Y15" s="113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5.75" customHeight="1">
      <c r="A16" s="48" t="s">
        <v>55</v>
      </c>
      <c r="F16" s="25" t="s">
        <v>13</v>
      </c>
      <c r="G16" s="39">
        <v>210</v>
      </c>
      <c r="H16" s="107" t="s">
        <v>52</v>
      </c>
      <c r="J16" s="76">
        <v>7</v>
      </c>
      <c r="K16" s="80">
        <v>19.501609281498283</v>
      </c>
      <c r="L16" s="40">
        <v>17668.68459411808</v>
      </c>
      <c r="M16" s="45">
        <f t="shared" si="0"/>
        <v>10000</v>
      </c>
      <c r="N16" s="45">
        <f t="shared" si="0"/>
        <v>5000</v>
      </c>
      <c r="O16" s="50"/>
      <c r="P16" s="51"/>
      <c r="Q16" s="72"/>
      <c r="R16" s="63"/>
      <c r="S16" s="64"/>
      <c r="T16" s="63"/>
      <c r="U16" s="64"/>
      <c r="V16" s="64"/>
      <c r="W16" s="65"/>
      <c r="X16" s="65"/>
      <c r="Y16" s="113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5.75" customHeight="1">
      <c r="A17" s="48" t="s">
        <v>16</v>
      </c>
      <c r="F17" s="109" t="s">
        <v>60</v>
      </c>
      <c r="G17" s="110">
        <v>1020</v>
      </c>
      <c r="H17" s="107" t="s">
        <v>53</v>
      </c>
      <c r="J17" s="76">
        <v>8</v>
      </c>
      <c r="K17" s="80">
        <v>21.189164091623386</v>
      </c>
      <c r="L17" s="40">
        <v>24984.135759737284</v>
      </c>
      <c r="M17" s="45">
        <f t="shared" si="0"/>
        <v>10000</v>
      </c>
      <c r="N17" s="45">
        <f t="shared" si="0"/>
        <v>5000</v>
      </c>
      <c r="O17" s="50"/>
      <c r="P17" s="51"/>
      <c r="Q17" s="72"/>
      <c r="R17" s="63"/>
      <c r="S17" s="64"/>
      <c r="T17" s="63"/>
      <c r="U17" s="64"/>
      <c r="V17" s="64"/>
      <c r="W17" s="65"/>
      <c r="X17" s="65"/>
      <c r="Y17" s="113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5.75" customHeight="1">
      <c r="A18" s="48" t="s">
        <v>57</v>
      </c>
      <c r="F18" s="18" t="s">
        <v>54</v>
      </c>
      <c r="G18" s="108">
        <f>+G15*G16</f>
        <v>210000</v>
      </c>
      <c r="H18" s="107" t="s">
        <v>56</v>
      </c>
      <c r="J18" s="76">
        <v>9</v>
      </c>
      <c r="K18" s="80">
        <v>23</v>
      </c>
      <c r="L18" s="40">
        <v>28669.53027060821</v>
      </c>
      <c r="M18" s="45">
        <f t="shared" si="0"/>
        <v>10000</v>
      </c>
      <c r="N18" s="45">
        <f t="shared" si="0"/>
        <v>5000</v>
      </c>
      <c r="O18" s="50"/>
      <c r="P18" s="51"/>
      <c r="Q18" s="72"/>
      <c r="R18" s="63"/>
      <c r="S18" s="64"/>
      <c r="T18" s="63"/>
      <c r="U18" s="64"/>
      <c r="V18" s="64"/>
      <c r="W18" s="65"/>
      <c r="X18" s="65"/>
      <c r="Y18" s="113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0:43" ht="15.75" customHeight="1">
      <c r="J19" s="76">
        <v>10</v>
      </c>
      <c r="K19" s="80">
        <v>24.810835908376614</v>
      </c>
      <c r="L19" s="40">
        <v>28703.04219887551</v>
      </c>
      <c r="M19" s="45">
        <f t="shared" si="0"/>
        <v>10000</v>
      </c>
      <c r="N19" s="45">
        <f t="shared" si="0"/>
        <v>5000</v>
      </c>
      <c r="O19" s="50"/>
      <c r="P19" s="51"/>
      <c r="Q19" s="72"/>
      <c r="R19" s="63"/>
      <c r="S19" s="64"/>
      <c r="T19" s="63"/>
      <c r="U19" s="64"/>
      <c r="V19" s="64"/>
      <c r="W19" s="65"/>
      <c r="X19" s="65"/>
      <c r="Y19" s="113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.75" customHeight="1">
      <c r="A20" s="48" t="s">
        <v>1</v>
      </c>
      <c r="F20" s="22" t="s">
        <v>2</v>
      </c>
      <c r="G20" s="111">
        <v>10</v>
      </c>
      <c r="H20" s="106" t="s">
        <v>17</v>
      </c>
      <c r="J20" s="76">
        <v>11</v>
      </c>
      <c r="K20" s="80">
        <v>26.498390718501717</v>
      </c>
      <c r="L20" s="40">
        <v>25170.854837259118</v>
      </c>
      <c r="M20" s="45">
        <f t="shared" si="0"/>
        <v>10000</v>
      </c>
      <c r="N20" s="45">
        <f t="shared" si="0"/>
        <v>5000</v>
      </c>
      <c r="O20" s="50"/>
      <c r="P20" s="51"/>
      <c r="Q20" s="72"/>
      <c r="R20" s="63"/>
      <c r="S20" s="64"/>
      <c r="T20" s="63"/>
      <c r="U20" s="64"/>
      <c r="V20" s="64"/>
      <c r="W20" s="65"/>
      <c r="X20" s="65"/>
      <c r="Y20" s="11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>
      <c r="A21" s="48" t="s">
        <v>3</v>
      </c>
      <c r="F21" s="22" t="s">
        <v>4</v>
      </c>
      <c r="G21" s="112">
        <v>6</v>
      </c>
      <c r="H21" s="107" t="s">
        <v>51</v>
      </c>
      <c r="J21" s="76">
        <v>12</v>
      </c>
      <c r="K21" s="80">
        <v>27.947776267737563</v>
      </c>
      <c r="L21" s="40">
        <v>18552.75673764117</v>
      </c>
      <c r="M21" s="45">
        <f t="shared" si="0"/>
        <v>10000</v>
      </c>
      <c r="N21" s="45">
        <f t="shared" si="0"/>
        <v>5000</v>
      </c>
      <c r="O21" s="50"/>
      <c r="P21" s="51"/>
      <c r="Q21" s="72"/>
      <c r="R21" s="63"/>
      <c r="S21" s="64"/>
      <c r="T21" s="63"/>
      <c r="U21" s="64"/>
      <c r="V21" s="64"/>
      <c r="W21" s="65"/>
      <c r="X21" s="65"/>
      <c r="Y21" s="11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5.75" customHeight="1">
      <c r="A22" s="48" t="s">
        <v>6</v>
      </c>
      <c r="F22" s="22" t="s">
        <v>59</v>
      </c>
      <c r="G22" s="111">
        <v>2</v>
      </c>
      <c r="H22" s="48" t="s">
        <v>49</v>
      </c>
      <c r="J22" s="76">
        <v>13</v>
      </c>
      <c r="K22" s="80">
        <v>29.06031887644641</v>
      </c>
      <c r="L22" s="40">
        <v>10580.421549104394</v>
      </c>
      <c r="M22" s="45">
        <f t="shared" si="0"/>
        <v>10000</v>
      </c>
      <c r="N22" s="45">
        <f t="shared" si="0"/>
        <v>5000</v>
      </c>
      <c r="O22" s="50"/>
      <c r="P22" s="51"/>
      <c r="Q22" s="72"/>
      <c r="R22" s="63"/>
      <c r="S22" s="64"/>
      <c r="T22" s="63"/>
      <c r="U22" s="64"/>
      <c r="V22" s="64"/>
      <c r="W22" s="65"/>
      <c r="X22" s="65"/>
      <c r="Y22" s="11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0:43" ht="15.75" customHeight="1">
      <c r="J23" s="76">
        <v>14</v>
      </c>
      <c r="K23" s="80">
        <v>29.760277018839666</v>
      </c>
      <c r="L23" s="40">
        <v>5462.506016802136</v>
      </c>
      <c r="M23" s="45">
        <f t="shared" si="0"/>
        <v>10000</v>
      </c>
      <c r="N23" s="45">
        <f t="shared" si="0"/>
        <v>5000</v>
      </c>
      <c r="O23" s="50"/>
      <c r="P23" s="51"/>
      <c r="Q23" s="72"/>
      <c r="R23" s="63"/>
      <c r="S23" s="64"/>
      <c r="T23" s="63"/>
      <c r="U23" s="64"/>
      <c r="V23" s="64"/>
      <c r="W23" s="65"/>
      <c r="X23" s="65"/>
      <c r="Y23" s="11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5.75" customHeight="1">
      <c r="A24" s="48"/>
      <c r="F24" s="25"/>
      <c r="G24" s="39"/>
      <c r="H24" s="106"/>
      <c r="J24" s="76">
        <v>15</v>
      </c>
      <c r="K24" s="80">
        <v>29.999997780522843</v>
      </c>
      <c r="L24" s="40">
        <v>4773.747708378313</v>
      </c>
      <c r="M24" s="45">
        <f t="shared" si="0"/>
        <v>10000</v>
      </c>
      <c r="N24" s="45">
        <f t="shared" si="0"/>
        <v>5000</v>
      </c>
      <c r="O24" s="50"/>
      <c r="P24" s="51"/>
      <c r="Q24" s="72"/>
      <c r="R24" s="63"/>
      <c r="S24" s="64"/>
      <c r="T24" s="63"/>
      <c r="U24" s="64"/>
      <c r="V24" s="64"/>
      <c r="W24" s="65"/>
      <c r="X24" s="65"/>
      <c r="Y24" s="11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0:43" ht="15.75" customHeight="1">
      <c r="J25" s="76">
        <v>16</v>
      </c>
      <c r="K25" s="80">
        <v>29.763161052844858</v>
      </c>
      <c r="L25" s="40">
        <v>3909.6476105780366</v>
      </c>
      <c r="M25" s="45">
        <f t="shared" si="0"/>
        <v>10000</v>
      </c>
      <c r="N25" s="45">
        <f t="shared" si="0"/>
        <v>5000</v>
      </c>
      <c r="O25" s="50"/>
      <c r="P25" s="51"/>
      <c r="Q25" s="72"/>
      <c r="R25" s="63"/>
      <c r="S25" s="64"/>
      <c r="T25" s="63"/>
      <c r="U25" s="64"/>
      <c r="V25" s="64"/>
      <c r="W25" s="65"/>
      <c r="X25" s="65"/>
      <c r="Y25" s="113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6:43" ht="15.75" customHeight="1">
      <c r="F26" s="36"/>
      <c r="G26" s="36"/>
      <c r="J26" s="76">
        <v>17</v>
      </c>
      <c r="K26" s="80">
        <v>29.06589060039386</v>
      </c>
      <c r="L26" s="40">
        <v>2846.0259475910525</v>
      </c>
      <c r="M26" s="45">
        <f t="shared" si="0"/>
        <v>10000</v>
      </c>
      <c r="N26" s="45">
        <f t="shared" si="0"/>
        <v>5000</v>
      </c>
      <c r="O26" s="50"/>
      <c r="P26" s="51"/>
      <c r="Q26" s="72"/>
      <c r="R26" s="63"/>
      <c r="S26" s="64"/>
      <c r="T26" s="63"/>
      <c r="U26" s="64"/>
      <c r="V26" s="64"/>
      <c r="W26" s="65"/>
      <c r="X26" s="65"/>
      <c r="Y26" s="11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6:43" ht="15.75" customHeight="1">
      <c r="F27" s="114"/>
      <c r="G27" s="115"/>
      <c r="J27" s="76">
        <v>18</v>
      </c>
      <c r="K27" s="80">
        <v>27.955656360539024</v>
      </c>
      <c r="L27" s="40">
        <v>1563.8137264264642</v>
      </c>
      <c r="M27" s="45">
        <f t="shared" si="0"/>
        <v>10000</v>
      </c>
      <c r="N27" s="45">
        <f t="shared" si="0"/>
        <v>5000</v>
      </c>
      <c r="O27" s="50"/>
      <c r="P27" s="51"/>
      <c r="Q27" s="72"/>
      <c r="R27" s="63"/>
      <c r="S27" s="64"/>
      <c r="T27" s="63"/>
      <c r="U27" s="64"/>
      <c r="V27" s="64"/>
      <c r="W27" s="65"/>
      <c r="X27" s="65"/>
      <c r="Y27" s="11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6:43" ht="15.75" customHeight="1">
      <c r="F28" s="114"/>
      <c r="G28" s="42"/>
      <c r="J28" s="76">
        <v>19</v>
      </c>
      <c r="K28" s="80">
        <v>26.508042706095466</v>
      </c>
      <c r="L28" s="40">
        <v>0</v>
      </c>
      <c r="M28" s="45">
        <f t="shared" si="0"/>
        <v>10000</v>
      </c>
      <c r="N28" s="45">
        <f t="shared" si="0"/>
        <v>5000</v>
      </c>
      <c r="O28" s="50"/>
      <c r="P28" s="51"/>
      <c r="Q28" s="72"/>
      <c r="R28" s="63"/>
      <c r="S28" s="64"/>
      <c r="T28" s="63"/>
      <c r="U28" s="64"/>
      <c r="V28" s="64"/>
      <c r="W28" s="65"/>
      <c r="X28" s="65"/>
      <c r="Y28" s="113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6:43" ht="15.75" customHeight="1">
      <c r="F29" s="116"/>
      <c r="G29" s="42"/>
      <c r="J29" s="76">
        <v>20</v>
      </c>
      <c r="K29" s="80">
        <v>24.82160268670073</v>
      </c>
      <c r="L29" s="40">
        <v>0</v>
      </c>
      <c r="M29" s="45">
        <f t="shared" si="0"/>
        <v>10000</v>
      </c>
      <c r="N29" s="45">
        <f t="shared" si="0"/>
        <v>5000</v>
      </c>
      <c r="O29" s="50"/>
      <c r="P29" s="51"/>
      <c r="Q29" s="72"/>
      <c r="R29" s="63"/>
      <c r="S29" s="64"/>
      <c r="T29" s="63"/>
      <c r="U29" s="64"/>
      <c r="V29" s="64"/>
      <c r="W29" s="65"/>
      <c r="X29" s="65"/>
      <c r="Y29" s="11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6:43" ht="15.75" customHeight="1">
      <c r="F30" s="36"/>
      <c r="G30" s="36"/>
      <c r="J30" s="76">
        <v>21</v>
      </c>
      <c r="K30" s="80">
        <v>23.011148570415408</v>
      </c>
      <c r="L30" s="40">
        <v>0</v>
      </c>
      <c r="M30" s="45">
        <f t="shared" si="0"/>
        <v>10000</v>
      </c>
      <c r="N30" s="45">
        <f t="shared" si="0"/>
        <v>5000</v>
      </c>
      <c r="O30" s="50"/>
      <c r="P30" s="51"/>
      <c r="Q30" s="72"/>
      <c r="R30" s="63"/>
      <c r="S30" s="64"/>
      <c r="T30" s="63"/>
      <c r="U30" s="64"/>
      <c r="V30" s="64"/>
      <c r="W30" s="65"/>
      <c r="X30" s="65"/>
      <c r="Y30" s="11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0:43" ht="15.75" customHeight="1">
      <c r="J31" s="76">
        <v>22</v>
      </c>
      <c r="K31" s="80">
        <v>21.19993546321413</v>
      </c>
      <c r="L31" s="40">
        <v>0</v>
      </c>
      <c r="M31" s="45">
        <f t="shared" si="0"/>
        <v>10000</v>
      </c>
      <c r="N31" s="45">
        <f t="shared" si="0"/>
        <v>5000</v>
      </c>
      <c r="O31" s="50"/>
      <c r="P31" s="51"/>
      <c r="Q31" s="72"/>
      <c r="R31" s="63"/>
      <c r="S31" s="64"/>
      <c r="T31" s="63"/>
      <c r="U31" s="64"/>
      <c r="V31" s="64"/>
      <c r="W31" s="65"/>
      <c r="X31" s="65"/>
      <c r="Y31" s="11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0:43" ht="15.75" customHeight="1">
      <c r="J32" s="76">
        <v>23</v>
      </c>
      <c r="K32" s="80">
        <v>19.511270142917244</v>
      </c>
      <c r="L32" s="40">
        <v>0</v>
      </c>
      <c r="M32" s="45">
        <f t="shared" si="0"/>
        <v>10000</v>
      </c>
      <c r="N32" s="45">
        <f t="shared" si="0"/>
        <v>5000</v>
      </c>
      <c r="O32" s="50"/>
      <c r="P32" s="51"/>
      <c r="Q32" s="72"/>
      <c r="R32" s="63"/>
      <c r="S32" s="64"/>
      <c r="T32" s="63"/>
      <c r="U32" s="64"/>
      <c r="V32" s="64"/>
      <c r="W32" s="65"/>
      <c r="X32" s="65"/>
      <c r="Y32" s="113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0:43" ht="15.75" customHeight="1" thickBot="1">
      <c r="J33" s="77">
        <v>24</v>
      </c>
      <c r="K33" s="81">
        <v>18.060116375320664</v>
      </c>
      <c r="L33" s="41">
        <v>0</v>
      </c>
      <c r="M33" s="49">
        <f t="shared" si="0"/>
        <v>10000</v>
      </c>
      <c r="N33" s="49">
        <f t="shared" si="0"/>
        <v>5000</v>
      </c>
      <c r="O33" s="82"/>
      <c r="P33" s="83"/>
      <c r="Q33" s="117"/>
      <c r="R33" s="73"/>
      <c r="S33" s="74"/>
      <c r="T33" s="73"/>
      <c r="U33" s="74"/>
      <c r="V33" s="74"/>
      <c r="W33" s="75"/>
      <c r="X33" s="75"/>
      <c r="Y33" s="118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4:27" s="19" customFormat="1" ht="5.25" customHeight="1">
      <c r="D34" s="36"/>
      <c r="E34" s="36"/>
      <c r="F34" s="36"/>
      <c r="G34" s="36"/>
      <c r="H34" s="36"/>
      <c r="AA34" s="37"/>
    </row>
    <row r="35" spans="4:27" s="19" customFormat="1" ht="12.75" hidden="1">
      <c r="D35" s="36"/>
      <c r="E35" s="36"/>
      <c r="F35" s="36"/>
      <c r="G35" s="36"/>
      <c r="H35" s="36"/>
      <c r="I35" s="23"/>
      <c r="J35" s="36"/>
      <c r="K35" s="36"/>
      <c r="P35" s="36"/>
      <c r="AA35" s="37"/>
    </row>
    <row r="36" spans="4:27" s="19" customFormat="1" ht="12.75" hidden="1">
      <c r="D36" s="36"/>
      <c r="E36" s="36"/>
      <c r="F36" s="36"/>
      <c r="G36" s="36"/>
      <c r="H36" s="36"/>
      <c r="I36" s="23"/>
      <c r="J36" s="36"/>
      <c r="K36" s="36"/>
      <c r="P36" s="36"/>
      <c r="AA36" s="37"/>
    </row>
    <row r="37" spans="4:27" s="19" customFormat="1" ht="12.75" hidden="1">
      <c r="D37" s="36"/>
      <c r="E37" s="36"/>
      <c r="F37" s="36"/>
      <c r="G37" s="36"/>
      <c r="H37" s="36"/>
      <c r="I37" s="23"/>
      <c r="J37" s="36"/>
      <c r="K37" s="36"/>
      <c r="P37" s="36"/>
      <c r="AA37" s="37"/>
    </row>
    <row r="38" spans="4:27" s="19" customFormat="1" ht="12.75" hidden="1">
      <c r="D38" s="36"/>
      <c r="E38" s="36"/>
      <c r="F38" s="36"/>
      <c r="G38" s="36"/>
      <c r="H38" s="36"/>
      <c r="I38" s="23"/>
      <c r="J38" s="36"/>
      <c r="K38" s="36"/>
      <c r="P38" s="36"/>
      <c r="AA38" s="37"/>
    </row>
    <row r="39" spans="4:27" s="19" customFormat="1" ht="12.75" hidden="1">
      <c r="D39" s="36"/>
      <c r="E39" s="36"/>
      <c r="F39" s="36"/>
      <c r="G39" s="36"/>
      <c r="H39" s="36"/>
      <c r="I39" s="23"/>
      <c r="J39" s="36"/>
      <c r="K39" s="36"/>
      <c r="P39" s="36"/>
      <c r="AA39" s="37"/>
    </row>
    <row r="40" spans="4:27" s="19" customFormat="1" ht="12.75" hidden="1">
      <c r="D40" s="36"/>
      <c r="E40" s="36"/>
      <c r="F40" s="36"/>
      <c r="G40" s="36"/>
      <c r="H40" s="36"/>
      <c r="I40" s="23"/>
      <c r="J40" s="36"/>
      <c r="K40" s="36"/>
      <c r="P40" s="36"/>
      <c r="AA40" s="37"/>
    </row>
    <row r="41" spans="4:27" s="19" customFormat="1" ht="12.75" hidden="1">
      <c r="D41" s="36"/>
      <c r="E41" s="36"/>
      <c r="F41" s="36"/>
      <c r="G41" s="36"/>
      <c r="H41" s="36"/>
      <c r="I41" s="23"/>
      <c r="J41" s="36"/>
      <c r="K41" s="36"/>
      <c r="P41" s="36"/>
      <c r="AA41" s="37"/>
    </row>
    <row r="42" spans="4:27" s="19" customFormat="1" ht="12.75" hidden="1">
      <c r="D42" s="36"/>
      <c r="E42" s="36"/>
      <c r="F42" s="36"/>
      <c r="G42" s="36"/>
      <c r="H42" s="36"/>
      <c r="I42" s="23"/>
      <c r="J42" s="36"/>
      <c r="K42" s="36"/>
      <c r="P42" s="36"/>
      <c r="AA42" s="37"/>
    </row>
    <row r="43" spans="4:27" s="19" customFormat="1" ht="12.75" hidden="1">
      <c r="D43" s="36"/>
      <c r="E43" s="36"/>
      <c r="F43" s="36"/>
      <c r="G43" s="36"/>
      <c r="H43" s="36"/>
      <c r="I43" s="23"/>
      <c r="J43" s="36"/>
      <c r="K43" s="36"/>
      <c r="P43" s="36"/>
      <c r="AA43" s="37"/>
    </row>
    <row r="44" spans="4:27" s="19" customFormat="1" ht="12.75" hidden="1">
      <c r="D44" s="36"/>
      <c r="E44" s="36"/>
      <c r="F44" s="36"/>
      <c r="G44" s="36"/>
      <c r="H44" s="36"/>
      <c r="I44" s="23"/>
      <c r="J44" s="36"/>
      <c r="K44" s="36"/>
      <c r="P44" s="36"/>
      <c r="AA44" s="37"/>
    </row>
    <row r="45" spans="4:27" s="19" customFormat="1" ht="12.75" hidden="1">
      <c r="D45" s="36"/>
      <c r="E45" s="36"/>
      <c r="F45" s="36"/>
      <c r="G45" s="36"/>
      <c r="H45" s="36"/>
      <c r="I45" s="23"/>
      <c r="J45" s="36"/>
      <c r="K45" s="36"/>
      <c r="P45" s="36"/>
      <c r="AA45" s="37"/>
    </row>
    <row r="46" spans="4:27" s="19" customFormat="1" ht="12.75" hidden="1">
      <c r="D46" s="36"/>
      <c r="E46" s="36"/>
      <c r="F46" s="36"/>
      <c r="G46" s="36"/>
      <c r="H46" s="36"/>
      <c r="I46" s="23"/>
      <c r="J46" s="36"/>
      <c r="K46" s="36"/>
      <c r="P46" s="36"/>
      <c r="AA46" s="37"/>
    </row>
    <row r="47" spans="4:27" s="19" customFormat="1" ht="12.75" hidden="1">
      <c r="D47" s="36"/>
      <c r="E47" s="36"/>
      <c r="F47" s="36"/>
      <c r="G47" s="36"/>
      <c r="H47" s="36"/>
      <c r="I47" s="23"/>
      <c r="J47" s="36"/>
      <c r="K47" s="36"/>
      <c r="P47" s="36"/>
      <c r="AA47" s="37"/>
    </row>
    <row r="48" spans="4:27" s="19" customFormat="1" ht="12.75" hidden="1">
      <c r="D48" s="36"/>
      <c r="E48" s="36"/>
      <c r="F48" s="36"/>
      <c r="G48" s="36"/>
      <c r="H48" s="36"/>
      <c r="I48" s="23"/>
      <c r="J48" s="36"/>
      <c r="K48" s="36"/>
      <c r="P48" s="36"/>
      <c r="AA48" s="37"/>
    </row>
    <row r="49" spans="4:27" s="19" customFormat="1" ht="12.75" hidden="1">
      <c r="D49" s="36"/>
      <c r="E49" s="36"/>
      <c r="F49" s="36"/>
      <c r="G49" s="36"/>
      <c r="H49" s="36"/>
      <c r="I49" s="23"/>
      <c r="J49" s="36"/>
      <c r="K49" s="36"/>
      <c r="P49" s="36"/>
      <c r="AA49" s="37"/>
    </row>
    <row r="50" spans="4:27" s="19" customFormat="1" ht="12.75" hidden="1">
      <c r="D50" s="36"/>
      <c r="E50" s="36"/>
      <c r="F50" s="36"/>
      <c r="G50" s="36"/>
      <c r="H50" s="36"/>
      <c r="I50" s="23"/>
      <c r="J50" s="36"/>
      <c r="K50" s="36"/>
      <c r="P50" s="36"/>
      <c r="AA50" s="37"/>
    </row>
    <row r="51" spans="4:27" s="19" customFormat="1" ht="12.75" hidden="1">
      <c r="D51" s="36"/>
      <c r="E51" s="36"/>
      <c r="F51" s="36"/>
      <c r="G51" s="36"/>
      <c r="H51" s="36"/>
      <c r="I51" s="23"/>
      <c r="J51" s="36"/>
      <c r="K51" s="36"/>
      <c r="P51" s="36"/>
      <c r="AA51" s="37"/>
    </row>
    <row r="52" spans="4:27" s="19" customFormat="1" ht="12.75" hidden="1">
      <c r="D52" s="36"/>
      <c r="E52" s="36"/>
      <c r="F52" s="36"/>
      <c r="G52" s="36"/>
      <c r="H52" s="36"/>
      <c r="I52" s="23"/>
      <c r="J52" s="36"/>
      <c r="K52" s="36"/>
      <c r="P52" s="36"/>
      <c r="AA52" s="37"/>
    </row>
    <row r="53" spans="4:27" s="19" customFormat="1" ht="12.75" hidden="1">
      <c r="D53" s="36"/>
      <c r="E53" s="36"/>
      <c r="F53" s="36"/>
      <c r="G53" s="36"/>
      <c r="H53" s="36"/>
      <c r="I53" s="23"/>
      <c r="J53" s="36"/>
      <c r="K53" s="36"/>
      <c r="P53" s="36"/>
      <c r="AA53" s="37"/>
    </row>
    <row r="54" spans="4:27" s="19" customFormat="1" ht="12.75" hidden="1">
      <c r="D54" s="36"/>
      <c r="E54" s="36"/>
      <c r="F54" s="36"/>
      <c r="G54" s="36"/>
      <c r="H54" s="36"/>
      <c r="I54" s="23"/>
      <c r="J54" s="36"/>
      <c r="K54" s="36"/>
      <c r="P54" s="36"/>
      <c r="AA54" s="37"/>
    </row>
    <row r="55" spans="4:27" s="19" customFormat="1" ht="12.75" hidden="1">
      <c r="D55" s="36"/>
      <c r="E55" s="36"/>
      <c r="F55" s="36"/>
      <c r="G55" s="36"/>
      <c r="H55" s="36"/>
      <c r="I55" s="23"/>
      <c r="J55" s="36"/>
      <c r="K55" s="36"/>
      <c r="P55" s="36"/>
      <c r="AA55" s="37"/>
    </row>
    <row r="56" spans="4:27" s="19" customFormat="1" ht="12.75" hidden="1">
      <c r="D56" s="36"/>
      <c r="E56" s="36"/>
      <c r="F56" s="36"/>
      <c r="G56" s="36"/>
      <c r="H56" s="36"/>
      <c r="I56" s="23"/>
      <c r="J56" s="36"/>
      <c r="K56" s="36"/>
      <c r="P56" s="36"/>
      <c r="AA56" s="37"/>
    </row>
    <row r="57" spans="4:27" s="19" customFormat="1" ht="12.75" hidden="1">
      <c r="D57" s="36"/>
      <c r="E57" s="36"/>
      <c r="F57" s="36"/>
      <c r="G57" s="36"/>
      <c r="H57" s="36"/>
      <c r="I57" s="23"/>
      <c r="J57" s="36"/>
      <c r="K57" s="36"/>
      <c r="P57" s="36"/>
      <c r="AA57" s="37"/>
    </row>
    <row r="58" spans="4:27" s="19" customFormat="1" ht="12.75" hidden="1">
      <c r="D58" s="36"/>
      <c r="E58" s="36"/>
      <c r="F58" s="36"/>
      <c r="G58" s="36"/>
      <c r="H58" s="36"/>
      <c r="I58" s="23"/>
      <c r="J58" s="36"/>
      <c r="K58" s="36"/>
      <c r="P58" s="36"/>
      <c r="AA58" s="37"/>
    </row>
    <row r="59" spans="4:27" s="19" customFormat="1" ht="12.75" hidden="1">
      <c r="D59" s="36"/>
      <c r="E59" s="36"/>
      <c r="F59" s="36"/>
      <c r="G59" s="36"/>
      <c r="H59" s="36"/>
      <c r="I59" s="23"/>
      <c r="J59" s="36"/>
      <c r="K59" s="36"/>
      <c r="P59" s="36"/>
      <c r="AA59" s="37"/>
    </row>
    <row r="60" spans="4:27" s="19" customFormat="1" ht="12.75" hidden="1">
      <c r="D60" s="36"/>
      <c r="E60" s="36"/>
      <c r="F60" s="36"/>
      <c r="G60" s="36"/>
      <c r="H60" s="36"/>
      <c r="I60" s="23"/>
      <c r="J60" s="36"/>
      <c r="K60" s="36"/>
      <c r="P60" s="36"/>
      <c r="AA60" s="37"/>
    </row>
    <row r="61" spans="4:27" s="19" customFormat="1" ht="12.75" hidden="1">
      <c r="D61" s="36"/>
      <c r="E61" s="36"/>
      <c r="F61" s="36"/>
      <c r="G61" s="36"/>
      <c r="H61" s="36"/>
      <c r="I61" s="23"/>
      <c r="J61" s="36"/>
      <c r="K61" s="36"/>
      <c r="P61" s="36"/>
      <c r="AA61" s="37"/>
    </row>
    <row r="62" spans="4:27" s="19" customFormat="1" ht="12.75" hidden="1">
      <c r="D62" s="36"/>
      <c r="E62" s="36"/>
      <c r="F62" s="36"/>
      <c r="G62" s="36"/>
      <c r="H62" s="36"/>
      <c r="I62" s="23"/>
      <c r="J62" s="36"/>
      <c r="K62" s="36"/>
      <c r="P62" s="36"/>
      <c r="AA62" s="37"/>
    </row>
    <row r="63" spans="4:27" s="19" customFormat="1" ht="12.75" hidden="1">
      <c r="D63" s="36"/>
      <c r="E63" s="36"/>
      <c r="F63" s="36"/>
      <c r="G63" s="36"/>
      <c r="H63" s="36"/>
      <c r="I63" s="23"/>
      <c r="J63" s="36"/>
      <c r="K63" s="36"/>
      <c r="P63" s="36"/>
      <c r="AA63" s="37"/>
    </row>
    <row r="64" spans="4:27" s="19" customFormat="1" ht="12.75" hidden="1">
      <c r="D64" s="36"/>
      <c r="E64" s="36"/>
      <c r="F64" s="36"/>
      <c r="G64" s="36"/>
      <c r="H64" s="36"/>
      <c r="I64" s="23"/>
      <c r="J64" s="36"/>
      <c r="K64" s="36"/>
      <c r="P64" s="36"/>
      <c r="AA64" s="37"/>
    </row>
    <row r="65" spans="4:27" s="19" customFormat="1" ht="12.75" hidden="1">
      <c r="D65" s="36"/>
      <c r="E65" s="36"/>
      <c r="F65" s="36"/>
      <c r="G65" s="36"/>
      <c r="H65" s="36"/>
      <c r="I65" s="23"/>
      <c r="J65" s="36"/>
      <c r="K65" s="36"/>
      <c r="P65" s="36"/>
      <c r="AA65" s="37"/>
    </row>
    <row r="66" spans="4:27" s="19" customFormat="1" ht="12.75" hidden="1">
      <c r="D66" s="36"/>
      <c r="E66" s="36"/>
      <c r="F66" s="36"/>
      <c r="G66" s="36"/>
      <c r="H66" s="36"/>
      <c r="I66" s="23"/>
      <c r="J66" s="36"/>
      <c r="K66" s="36"/>
      <c r="P66" s="36"/>
      <c r="AA66" s="37"/>
    </row>
    <row r="67" spans="4:27" s="19" customFormat="1" ht="12.75" hidden="1">
      <c r="D67" s="36"/>
      <c r="E67" s="36"/>
      <c r="F67" s="36"/>
      <c r="G67" s="36"/>
      <c r="H67" s="36"/>
      <c r="I67" s="23"/>
      <c r="J67" s="36"/>
      <c r="K67" s="36"/>
      <c r="P67" s="36"/>
      <c r="AA67" s="37"/>
    </row>
    <row r="68" spans="4:27" s="19" customFormat="1" ht="12.75" hidden="1">
      <c r="D68" s="36"/>
      <c r="E68" s="36"/>
      <c r="F68" s="36"/>
      <c r="G68" s="36"/>
      <c r="H68" s="36"/>
      <c r="I68" s="23"/>
      <c r="J68" s="36"/>
      <c r="K68" s="36"/>
      <c r="P68" s="36"/>
      <c r="AA68" s="37"/>
    </row>
    <row r="69" spans="4:27" s="19" customFormat="1" ht="12.75" hidden="1">
      <c r="D69" s="36"/>
      <c r="E69" s="36"/>
      <c r="F69" s="36"/>
      <c r="G69" s="36"/>
      <c r="H69" s="36"/>
      <c r="I69" s="23"/>
      <c r="J69" s="36"/>
      <c r="K69" s="36"/>
      <c r="P69" s="36"/>
      <c r="AA69" s="37"/>
    </row>
    <row r="70" spans="4:27" s="19" customFormat="1" ht="12.75" hidden="1">
      <c r="D70" s="36"/>
      <c r="E70" s="36"/>
      <c r="F70" s="36"/>
      <c r="G70" s="36"/>
      <c r="H70" s="36"/>
      <c r="I70" s="23"/>
      <c r="J70" s="36"/>
      <c r="K70" s="36"/>
      <c r="P70" s="36"/>
      <c r="AA70" s="37"/>
    </row>
    <row r="71" spans="4:27" s="19" customFormat="1" ht="12.75" hidden="1">
      <c r="D71" s="36"/>
      <c r="E71" s="36"/>
      <c r="F71" s="36"/>
      <c r="G71" s="36"/>
      <c r="H71" s="36"/>
      <c r="I71" s="23"/>
      <c r="J71" s="36"/>
      <c r="K71" s="36"/>
      <c r="P71" s="36"/>
      <c r="AA71" s="37"/>
    </row>
    <row r="72" spans="4:27" s="19" customFormat="1" ht="12.75" hidden="1">
      <c r="D72" s="36"/>
      <c r="E72" s="36"/>
      <c r="F72" s="36"/>
      <c r="G72" s="36"/>
      <c r="H72" s="36"/>
      <c r="I72" s="23"/>
      <c r="J72" s="36"/>
      <c r="K72" s="36"/>
      <c r="P72" s="36"/>
      <c r="AA72" s="37"/>
    </row>
    <row r="73" spans="4:27" s="19" customFormat="1" ht="12.75" hidden="1">
      <c r="D73" s="36"/>
      <c r="E73" s="36"/>
      <c r="F73" s="36"/>
      <c r="G73" s="36"/>
      <c r="H73" s="36"/>
      <c r="I73" s="23"/>
      <c r="J73" s="36"/>
      <c r="K73" s="36"/>
      <c r="P73" s="36"/>
      <c r="AA73" s="37"/>
    </row>
    <row r="74" spans="4:27" s="19" customFormat="1" ht="12.75" hidden="1">
      <c r="D74" s="36"/>
      <c r="E74" s="36"/>
      <c r="F74" s="36"/>
      <c r="G74" s="36"/>
      <c r="H74" s="36"/>
      <c r="I74" s="23"/>
      <c r="J74" s="36"/>
      <c r="K74" s="36"/>
      <c r="P74" s="36"/>
      <c r="AA74" s="37"/>
    </row>
    <row r="75" spans="4:27" s="19" customFormat="1" ht="12.75" hidden="1">
      <c r="D75" s="36"/>
      <c r="E75" s="36"/>
      <c r="F75" s="36"/>
      <c r="G75" s="36"/>
      <c r="H75" s="36"/>
      <c r="I75" s="23"/>
      <c r="J75" s="36"/>
      <c r="K75" s="36"/>
      <c r="P75" s="36"/>
      <c r="AA75" s="37"/>
    </row>
    <row r="76" spans="4:27" s="19" customFormat="1" ht="12.75" hidden="1">
      <c r="D76" s="36"/>
      <c r="E76" s="36"/>
      <c r="F76" s="36"/>
      <c r="G76" s="36"/>
      <c r="H76" s="36"/>
      <c r="I76" s="23"/>
      <c r="J76" s="36"/>
      <c r="K76" s="36"/>
      <c r="P76" s="36"/>
      <c r="AA76" s="37"/>
    </row>
    <row r="77" spans="4:27" s="19" customFormat="1" ht="12.75" hidden="1">
      <c r="D77" s="36"/>
      <c r="E77" s="36"/>
      <c r="F77" s="36"/>
      <c r="G77" s="36"/>
      <c r="H77" s="36"/>
      <c r="I77" s="23"/>
      <c r="J77" s="36"/>
      <c r="K77" s="36"/>
      <c r="P77" s="36"/>
      <c r="AA77" s="37"/>
    </row>
    <row r="78" spans="4:27" s="19" customFormat="1" ht="12.75" hidden="1">
      <c r="D78" s="36"/>
      <c r="E78" s="36"/>
      <c r="F78" s="36"/>
      <c r="G78" s="36"/>
      <c r="H78" s="36"/>
      <c r="I78" s="23"/>
      <c r="J78" s="36"/>
      <c r="K78" s="36"/>
      <c r="P78" s="36"/>
      <c r="AA78" s="37"/>
    </row>
    <row r="79" spans="4:27" s="19" customFormat="1" ht="12.75" hidden="1">
      <c r="D79" s="36"/>
      <c r="E79" s="36"/>
      <c r="F79" s="36"/>
      <c r="G79" s="36"/>
      <c r="H79" s="36"/>
      <c r="I79" s="23"/>
      <c r="J79" s="36"/>
      <c r="K79" s="36"/>
      <c r="P79" s="36"/>
      <c r="AA79" s="37"/>
    </row>
    <row r="80" spans="4:27" s="19" customFormat="1" ht="12.75" hidden="1">
      <c r="D80" s="36"/>
      <c r="E80" s="36"/>
      <c r="F80" s="36"/>
      <c r="G80" s="36"/>
      <c r="H80" s="36"/>
      <c r="I80" s="23"/>
      <c r="J80" s="36"/>
      <c r="K80" s="36"/>
      <c r="P80" s="36"/>
      <c r="AA80" s="37"/>
    </row>
    <row r="81" spans="4:27" s="19" customFormat="1" ht="12.75" hidden="1">
      <c r="D81" s="36"/>
      <c r="E81" s="36"/>
      <c r="F81" s="36"/>
      <c r="G81" s="36"/>
      <c r="H81" s="36"/>
      <c r="I81" s="23"/>
      <c r="J81" s="36"/>
      <c r="K81" s="36"/>
      <c r="P81" s="36"/>
      <c r="AA81" s="37"/>
    </row>
    <row r="82" spans="4:27" s="19" customFormat="1" ht="12.75" hidden="1">
      <c r="D82" s="36"/>
      <c r="E82" s="36"/>
      <c r="F82" s="36"/>
      <c r="G82" s="36"/>
      <c r="H82" s="36"/>
      <c r="I82" s="23"/>
      <c r="J82" s="36"/>
      <c r="K82" s="36"/>
      <c r="P82" s="36"/>
      <c r="AA82" s="37"/>
    </row>
    <row r="83" spans="4:27" s="19" customFormat="1" ht="12.75" hidden="1">
      <c r="D83" s="36"/>
      <c r="E83" s="36"/>
      <c r="F83" s="36"/>
      <c r="G83" s="36"/>
      <c r="H83" s="36"/>
      <c r="I83" s="23"/>
      <c r="J83" s="36"/>
      <c r="K83" s="36"/>
      <c r="P83" s="36"/>
      <c r="AA83" s="37"/>
    </row>
    <row r="84" spans="4:27" s="19" customFormat="1" ht="12.75" hidden="1">
      <c r="D84" s="36"/>
      <c r="E84" s="36"/>
      <c r="F84" s="36"/>
      <c r="G84" s="36"/>
      <c r="H84" s="36"/>
      <c r="I84" s="23"/>
      <c r="J84" s="36"/>
      <c r="K84" s="36"/>
      <c r="P84" s="36"/>
      <c r="AA84" s="37"/>
    </row>
    <row r="85" spans="4:27" s="19" customFormat="1" ht="12.75" hidden="1">
      <c r="D85" s="36"/>
      <c r="E85" s="36"/>
      <c r="F85" s="36"/>
      <c r="G85" s="36"/>
      <c r="H85" s="36"/>
      <c r="I85" s="23"/>
      <c r="J85" s="36"/>
      <c r="K85" s="36"/>
      <c r="P85" s="36"/>
      <c r="AA85" s="37"/>
    </row>
    <row r="86" spans="4:27" s="19" customFormat="1" ht="12.75" hidden="1">
      <c r="D86" s="36"/>
      <c r="E86" s="36"/>
      <c r="F86" s="36"/>
      <c r="G86" s="36"/>
      <c r="H86" s="36"/>
      <c r="I86" s="23"/>
      <c r="J86" s="36"/>
      <c r="K86" s="36"/>
      <c r="P86" s="36"/>
      <c r="AA86" s="37"/>
    </row>
    <row r="87" spans="4:27" s="19" customFormat="1" ht="12.75" hidden="1">
      <c r="D87" s="36"/>
      <c r="E87" s="36"/>
      <c r="F87" s="36"/>
      <c r="G87" s="36"/>
      <c r="H87" s="36"/>
      <c r="I87" s="23"/>
      <c r="J87" s="36"/>
      <c r="K87" s="36"/>
      <c r="P87" s="36"/>
      <c r="AA87" s="37"/>
    </row>
    <row r="88" spans="4:27" s="19" customFormat="1" ht="12.75" hidden="1">
      <c r="D88" s="36"/>
      <c r="E88" s="36"/>
      <c r="F88" s="36"/>
      <c r="G88" s="36"/>
      <c r="H88" s="36"/>
      <c r="I88" s="23"/>
      <c r="J88" s="36"/>
      <c r="K88" s="36"/>
      <c r="P88" s="36"/>
      <c r="AA88" s="37"/>
    </row>
    <row r="89" spans="4:27" s="19" customFormat="1" ht="12.75" hidden="1">
      <c r="D89" s="36"/>
      <c r="E89" s="36"/>
      <c r="F89" s="36"/>
      <c r="G89" s="36"/>
      <c r="H89" s="36"/>
      <c r="I89" s="23"/>
      <c r="J89" s="36"/>
      <c r="K89" s="36"/>
      <c r="P89" s="36"/>
      <c r="AA89" s="37"/>
    </row>
    <row r="90" spans="4:27" s="19" customFormat="1" ht="12.75" hidden="1">
      <c r="D90" s="36"/>
      <c r="E90" s="36"/>
      <c r="F90" s="36"/>
      <c r="G90" s="36"/>
      <c r="H90" s="36"/>
      <c r="I90" s="23"/>
      <c r="J90" s="36"/>
      <c r="K90" s="36"/>
      <c r="P90" s="36"/>
      <c r="AA90" s="37"/>
    </row>
    <row r="91" spans="4:27" s="19" customFormat="1" ht="12.75" hidden="1">
      <c r="D91" s="36"/>
      <c r="E91" s="36"/>
      <c r="F91" s="36"/>
      <c r="G91" s="36"/>
      <c r="H91" s="36"/>
      <c r="I91" s="23"/>
      <c r="J91" s="36"/>
      <c r="K91" s="36"/>
      <c r="P91" s="36"/>
      <c r="AA91" s="37"/>
    </row>
    <row r="92" spans="4:27" s="19" customFormat="1" ht="12.75" hidden="1">
      <c r="D92" s="36"/>
      <c r="E92" s="36"/>
      <c r="F92" s="36"/>
      <c r="G92" s="36"/>
      <c r="H92" s="36"/>
      <c r="I92" s="23"/>
      <c r="J92" s="36"/>
      <c r="K92" s="36"/>
      <c r="P92" s="36"/>
      <c r="AA92" s="37"/>
    </row>
    <row r="93" spans="4:27" s="19" customFormat="1" ht="12.75" hidden="1">
      <c r="D93" s="36"/>
      <c r="E93" s="36"/>
      <c r="F93" s="36"/>
      <c r="G93" s="36"/>
      <c r="H93" s="36"/>
      <c r="I93" s="23"/>
      <c r="J93" s="36"/>
      <c r="K93" s="36"/>
      <c r="P93" s="36"/>
      <c r="AA93" s="37"/>
    </row>
    <row r="94" spans="4:27" s="19" customFormat="1" ht="12.75" hidden="1">
      <c r="D94" s="36"/>
      <c r="E94" s="36"/>
      <c r="F94" s="36"/>
      <c r="G94" s="36"/>
      <c r="H94" s="36"/>
      <c r="I94" s="23"/>
      <c r="J94" s="36"/>
      <c r="K94" s="36"/>
      <c r="P94" s="36"/>
      <c r="AA94" s="37"/>
    </row>
    <row r="95" spans="4:27" s="19" customFormat="1" ht="12.75" hidden="1">
      <c r="D95" s="36"/>
      <c r="E95" s="36"/>
      <c r="F95" s="36"/>
      <c r="G95" s="36"/>
      <c r="H95" s="36"/>
      <c r="I95" s="23"/>
      <c r="J95" s="36"/>
      <c r="K95" s="36"/>
      <c r="P95" s="36"/>
      <c r="AA95" s="37"/>
    </row>
    <row r="96" spans="4:27" s="19" customFormat="1" ht="12.75" hidden="1">
      <c r="D96" s="36"/>
      <c r="E96" s="36"/>
      <c r="F96" s="36"/>
      <c r="G96" s="36"/>
      <c r="H96" s="36"/>
      <c r="I96" s="23"/>
      <c r="J96" s="36"/>
      <c r="K96" s="36"/>
      <c r="P96" s="36"/>
      <c r="AA96" s="37"/>
    </row>
    <row r="97" spans="4:27" s="19" customFormat="1" ht="12.75" hidden="1">
      <c r="D97" s="36"/>
      <c r="E97" s="36"/>
      <c r="F97" s="36"/>
      <c r="G97" s="36"/>
      <c r="H97" s="36"/>
      <c r="I97" s="23"/>
      <c r="J97" s="36"/>
      <c r="K97" s="36"/>
      <c r="P97" s="36"/>
      <c r="AA97" s="37"/>
    </row>
    <row r="98" spans="4:27" s="19" customFormat="1" ht="12.75" hidden="1">
      <c r="D98" s="36"/>
      <c r="E98" s="36"/>
      <c r="F98" s="36"/>
      <c r="G98" s="36"/>
      <c r="H98" s="36"/>
      <c r="I98" s="23"/>
      <c r="J98" s="36"/>
      <c r="K98" s="36"/>
      <c r="P98" s="36"/>
      <c r="AA98" s="37"/>
    </row>
    <row r="99" spans="4:27" s="19" customFormat="1" ht="12.75" hidden="1">
      <c r="D99" s="36"/>
      <c r="E99" s="36"/>
      <c r="F99" s="36"/>
      <c r="G99" s="36"/>
      <c r="H99" s="36"/>
      <c r="I99" s="23"/>
      <c r="J99" s="36"/>
      <c r="K99" s="36"/>
      <c r="P99" s="36"/>
      <c r="AA99" s="37"/>
    </row>
    <row r="100" spans="4:27" s="19" customFormat="1" ht="12.75" hidden="1">
      <c r="D100" s="36"/>
      <c r="E100" s="36"/>
      <c r="F100" s="36"/>
      <c r="G100" s="36"/>
      <c r="H100" s="36"/>
      <c r="I100" s="23"/>
      <c r="J100" s="36"/>
      <c r="K100" s="36"/>
      <c r="P100" s="36"/>
      <c r="AA100" s="37"/>
    </row>
    <row r="101" spans="4:27" s="19" customFormat="1" ht="12.75" hidden="1">
      <c r="D101" s="36"/>
      <c r="E101" s="36"/>
      <c r="F101" s="36"/>
      <c r="G101" s="36"/>
      <c r="H101" s="36"/>
      <c r="I101" s="23"/>
      <c r="J101" s="36"/>
      <c r="K101" s="36"/>
      <c r="P101" s="36"/>
      <c r="AA101" s="37"/>
    </row>
    <row r="102" spans="4:27" s="19" customFormat="1" ht="12.75" hidden="1">
      <c r="D102" s="36"/>
      <c r="E102" s="36"/>
      <c r="F102" s="36"/>
      <c r="G102" s="36"/>
      <c r="H102" s="36"/>
      <c r="I102" s="23"/>
      <c r="J102" s="36"/>
      <c r="K102" s="36"/>
      <c r="P102" s="36"/>
      <c r="AA102" s="37"/>
    </row>
    <row r="103" spans="4:27" s="19" customFormat="1" ht="12.75" hidden="1">
      <c r="D103" s="36"/>
      <c r="E103" s="36"/>
      <c r="F103" s="36"/>
      <c r="G103" s="36"/>
      <c r="H103" s="36"/>
      <c r="I103" s="23"/>
      <c r="J103" s="36"/>
      <c r="K103" s="36"/>
      <c r="P103" s="36"/>
      <c r="AA103" s="37"/>
    </row>
    <row r="104" spans="4:27" s="19" customFormat="1" ht="12.75" hidden="1">
      <c r="D104" s="36"/>
      <c r="E104" s="36"/>
      <c r="F104" s="36"/>
      <c r="G104" s="36"/>
      <c r="H104" s="36"/>
      <c r="I104" s="23"/>
      <c r="J104" s="36"/>
      <c r="K104" s="36"/>
      <c r="P104" s="36"/>
      <c r="AA104" s="37"/>
    </row>
    <row r="105" spans="4:27" s="19" customFormat="1" ht="12.75" hidden="1">
      <c r="D105" s="36"/>
      <c r="E105" s="36"/>
      <c r="F105" s="36"/>
      <c r="G105" s="36"/>
      <c r="H105" s="36"/>
      <c r="I105" s="23"/>
      <c r="J105" s="36"/>
      <c r="K105" s="36"/>
      <c r="P105" s="36"/>
      <c r="AA105" s="37"/>
    </row>
    <row r="106" spans="4:27" s="19" customFormat="1" ht="12.75" hidden="1">
      <c r="D106" s="36"/>
      <c r="E106" s="36"/>
      <c r="F106" s="36"/>
      <c r="G106" s="36"/>
      <c r="H106" s="36"/>
      <c r="I106" s="23"/>
      <c r="J106" s="36"/>
      <c r="K106" s="36"/>
      <c r="P106" s="36"/>
      <c r="AA106" s="37"/>
    </row>
    <row r="107" spans="4:27" s="19" customFormat="1" ht="12.75" hidden="1">
      <c r="D107" s="36"/>
      <c r="E107" s="36"/>
      <c r="F107" s="36"/>
      <c r="G107" s="36"/>
      <c r="H107" s="36"/>
      <c r="I107" s="23"/>
      <c r="J107" s="36"/>
      <c r="K107" s="36"/>
      <c r="P107" s="36"/>
      <c r="AA107" s="37"/>
    </row>
    <row r="108" spans="4:27" s="19" customFormat="1" ht="12.75" hidden="1">
      <c r="D108" s="36"/>
      <c r="E108" s="36"/>
      <c r="F108" s="36"/>
      <c r="G108" s="36"/>
      <c r="H108" s="36"/>
      <c r="I108" s="23"/>
      <c r="J108" s="36"/>
      <c r="K108" s="36"/>
      <c r="P108" s="36"/>
      <c r="AA108" s="37"/>
    </row>
    <row r="109" spans="4:27" s="19" customFormat="1" ht="12.75" hidden="1">
      <c r="D109" s="36"/>
      <c r="E109" s="36"/>
      <c r="F109" s="36"/>
      <c r="G109" s="36"/>
      <c r="H109" s="36"/>
      <c r="I109" s="23"/>
      <c r="J109" s="36"/>
      <c r="K109" s="36"/>
      <c r="P109" s="36"/>
      <c r="AA109" s="37"/>
    </row>
    <row r="110" spans="4:27" s="19" customFormat="1" ht="12.75" hidden="1">
      <c r="D110" s="36"/>
      <c r="E110" s="36"/>
      <c r="F110" s="36"/>
      <c r="G110" s="36"/>
      <c r="H110" s="36"/>
      <c r="I110" s="23"/>
      <c r="J110" s="36"/>
      <c r="K110" s="36"/>
      <c r="P110" s="36"/>
      <c r="AA110" s="37"/>
    </row>
    <row r="111" spans="4:27" s="19" customFormat="1" ht="12.75" hidden="1">
      <c r="D111" s="36"/>
      <c r="E111" s="36"/>
      <c r="F111" s="36"/>
      <c r="G111" s="36"/>
      <c r="H111" s="36"/>
      <c r="I111" s="23"/>
      <c r="J111" s="36"/>
      <c r="K111" s="36"/>
      <c r="P111" s="36"/>
      <c r="AA111" s="37"/>
    </row>
    <row r="112" spans="4:27" s="19" customFormat="1" ht="12.75" hidden="1">
      <c r="D112" s="36"/>
      <c r="E112" s="36"/>
      <c r="F112" s="36"/>
      <c r="G112" s="36"/>
      <c r="H112" s="36"/>
      <c r="I112" s="23"/>
      <c r="J112" s="36"/>
      <c r="K112" s="36"/>
      <c r="P112" s="36"/>
      <c r="AA112" s="37"/>
    </row>
    <row r="113" spans="4:27" s="19" customFormat="1" ht="12.75" hidden="1">
      <c r="D113" s="36"/>
      <c r="E113" s="36"/>
      <c r="F113" s="36"/>
      <c r="G113" s="36"/>
      <c r="H113" s="36"/>
      <c r="I113" s="23"/>
      <c r="J113" s="36"/>
      <c r="K113" s="36"/>
      <c r="P113" s="36"/>
      <c r="AA113" s="37"/>
    </row>
    <row r="114" spans="4:27" s="19" customFormat="1" ht="12.75" hidden="1">
      <c r="D114" s="36"/>
      <c r="E114" s="36"/>
      <c r="F114" s="36"/>
      <c r="G114" s="36"/>
      <c r="H114" s="36"/>
      <c r="I114" s="23"/>
      <c r="J114" s="36"/>
      <c r="K114" s="36"/>
      <c r="P114" s="36"/>
      <c r="AA114" s="37"/>
    </row>
    <row r="115" spans="4:27" s="19" customFormat="1" ht="12.75" hidden="1">
      <c r="D115" s="36"/>
      <c r="E115" s="36"/>
      <c r="F115" s="36"/>
      <c r="G115" s="36"/>
      <c r="H115" s="36"/>
      <c r="I115" s="23"/>
      <c r="J115" s="36"/>
      <c r="K115" s="36"/>
      <c r="P115" s="36"/>
      <c r="AA115" s="37"/>
    </row>
    <row r="116" spans="4:27" s="19" customFormat="1" ht="12.75" hidden="1">
      <c r="D116" s="36"/>
      <c r="E116" s="36"/>
      <c r="F116" s="36"/>
      <c r="G116" s="36"/>
      <c r="H116" s="36"/>
      <c r="I116" s="23"/>
      <c r="J116" s="36"/>
      <c r="K116" s="36"/>
      <c r="P116" s="36"/>
      <c r="AA116" s="37"/>
    </row>
    <row r="117" spans="4:27" s="19" customFormat="1" ht="12.75" hidden="1">
      <c r="D117" s="36"/>
      <c r="E117" s="36"/>
      <c r="F117" s="36"/>
      <c r="G117" s="36"/>
      <c r="H117" s="36"/>
      <c r="I117" s="23"/>
      <c r="J117" s="36"/>
      <c r="K117" s="36"/>
      <c r="P117" s="36"/>
      <c r="AA117" s="37"/>
    </row>
    <row r="118" spans="4:27" s="19" customFormat="1" ht="12.75" hidden="1">
      <c r="D118" s="36"/>
      <c r="E118" s="36"/>
      <c r="F118" s="36"/>
      <c r="G118" s="36"/>
      <c r="H118" s="36"/>
      <c r="I118" s="23"/>
      <c r="J118" s="36"/>
      <c r="K118" s="36"/>
      <c r="P118" s="36"/>
      <c r="AA118" s="37"/>
    </row>
  </sheetData>
  <sheetProtection/>
  <printOptions/>
  <pageMargins left="0.5905511811023623" right="0.5905511811023623" top="0.5118110236220472" bottom="0.5118110236220472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NU500</dc:creator>
  <cp:keywords/>
  <dc:description/>
  <cp:lastModifiedBy>Vladimír Zmrhal</cp:lastModifiedBy>
  <cp:lastPrinted>2015-03-04T10:55:32Z</cp:lastPrinted>
  <dcterms:created xsi:type="dcterms:W3CDTF">1998-02-28T10:06:18Z</dcterms:created>
  <dcterms:modified xsi:type="dcterms:W3CDTF">2018-03-12T15:00:48Z</dcterms:modified>
  <cp:category/>
  <cp:version/>
  <cp:contentType/>
  <cp:contentStatus/>
</cp:coreProperties>
</file>